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RGiorgi\Merria\Bastia\Festa di a Lingua Corsa, ghjugnu  2017\"/>
    </mc:Choice>
  </mc:AlternateContent>
  <bookViews>
    <workbookView xWindow="480" yWindow="585" windowWidth="17235" windowHeight="17175"/>
  </bookViews>
  <sheets>
    <sheet name="Calendrier" sheetId="1" r:id="rId1"/>
  </sheets>
  <definedNames>
    <definedName name="_mois" localSheetId="0">MATCH(Calendrier!MoisÀAfficher,mois,0)</definedName>
    <definedName name="AnnéeÀAfficher" localSheetId="0">Calendrier!$N$4</definedName>
    <definedName name="calendrier" localSheetId="0">grillejour+Calendrier!premièredate-WEEKDAY(Calendrier!premièredate)-jourdelasemaine_option</definedName>
    <definedName name="datedébut" localSheetId="0">DATE(Calendrier!AnnéeÀAfficher,Calendrier!_mois,1)</definedName>
    <definedName name="grillejour">jours+semaines*7</definedName>
    <definedName name="jourdelasemaine_option">MATCH(JourDuDébut,joursdelasemaine_inversés,0)-2</definedName>
    <definedName name="JourDuDébut">Calendrier!$N$5</definedName>
    <definedName name="jours">{0,1,2,3,4,5,6}</definedName>
    <definedName name="jours_ouvrés">{"lundi","mardi","mercredi","jeudi","vendredi","samedi","dimanche"}</definedName>
    <definedName name="joursdelasemaine_inversés">{"dimanche","samedi","vendredi","jeudi","mercredi","mardi","lundi"}</definedName>
    <definedName name="modèlejour">{1,1,2,2,3,3,4,4,5,5,6,6,7}</definedName>
    <definedName name="mois">{"janvier","février","mars","avril","mai","juin","juillet","août","septembre","octobre","novembre","décembre"}</definedName>
    <definedName name="MoisÀAfficher" localSheetId="0">Calendrier!$N$3</definedName>
    <definedName name="ndx" localSheetId="0">ROUNDUP(MATCH(2,1/FREQUENCY(DATE(Calendrier!AnnéeÀAfficher,Calendrier!NuméroDuMoisÀAfficher,1),Calendrier!calendrier))/7,0)</definedName>
    <definedName name="NuméroDuMoisÀAfficher" localSheetId="0">MATCH(Calendrier!MoisÀAfficher,mois,0)</definedName>
    <definedName name="premièredate" localSheetId="0">DATE(Calendrier!AnnéeÀAfficher,Calendrier!_mois,1)</definedName>
    <definedName name="semaines">{0;1;2;3;4;5;6}</definedName>
    <definedName name="_xlnm.Print_Area" localSheetId="0">Calendrier!$A$2:$O$22</definedName>
  </definedNames>
  <calcPr calcId="152511"/>
</workbook>
</file>

<file path=xl/calcChain.xml><?xml version="1.0" encoding="utf-8"?>
<calcChain xmlns="http://schemas.openxmlformats.org/spreadsheetml/2006/main">
  <c r="B2" i="1" l="1"/>
  <c r="A9" i="1" l="1" a="1"/>
  <c r="A9" i="1"/>
  <c r="E9" i="1" a="1"/>
  <c r="E9" i="1"/>
  <c r="G9" i="1" a="1"/>
  <c r="G9" i="1"/>
  <c r="K9" i="1" a="1"/>
  <c r="K9" i="1" s="1"/>
  <c r="M9" i="1" a="1"/>
  <c r="M9" i="1" s="1"/>
  <c r="B21" i="1" l="1" a="1"/>
  <c r="C21" i="1" s="1"/>
  <c r="B19" i="1" a="1"/>
  <c r="M19" i="1" s="1"/>
  <c r="B17" i="1" a="1"/>
  <c r="M17" i="1" s="1"/>
  <c r="B15" i="1" a="1"/>
  <c r="M15" i="1" s="1"/>
  <c r="B13" i="1" a="1"/>
  <c r="N13" i="1" s="1"/>
  <c r="B11" i="1" a="1"/>
  <c r="N11" i="1" s="1"/>
  <c r="B8" i="1" a="1"/>
  <c r="N8" i="1" s="1"/>
  <c r="J17" i="1" l="1"/>
  <c r="B17" i="1"/>
  <c r="B21" i="1"/>
  <c r="F15" i="1"/>
  <c r="N15" i="1"/>
  <c r="F19" i="1"/>
  <c r="N19" i="1"/>
  <c r="B15" i="1"/>
  <c r="J15" i="1"/>
  <c r="F17" i="1"/>
  <c r="N17" i="1"/>
  <c r="B19" i="1"/>
  <c r="J19" i="1"/>
  <c r="D15" i="1"/>
  <c r="H15" i="1"/>
  <c r="L15" i="1"/>
  <c r="D17" i="1"/>
  <c r="H17" i="1"/>
  <c r="L17" i="1"/>
  <c r="D19" i="1"/>
  <c r="H19" i="1"/>
  <c r="L19" i="1"/>
  <c r="D21" i="1"/>
  <c r="C13" i="1"/>
  <c r="E13" i="1"/>
  <c r="G13" i="1"/>
  <c r="I13" i="1"/>
  <c r="K13" i="1"/>
  <c r="M13" i="1"/>
  <c r="C15" i="1"/>
  <c r="E15" i="1"/>
  <c r="G15" i="1"/>
  <c r="I15" i="1"/>
  <c r="K15" i="1"/>
  <c r="C17" i="1"/>
  <c r="E17" i="1"/>
  <c r="G17" i="1"/>
  <c r="I17" i="1"/>
  <c r="K17" i="1"/>
  <c r="C19" i="1"/>
  <c r="E19" i="1"/>
  <c r="G19" i="1"/>
  <c r="I19" i="1"/>
  <c r="K19" i="1"/>
  <c r="C8" i="1"/>
  <c r="E8" i="1"/>
  <c r="G8" i="1"/>
  <c r="I8" i="1"/>
  <c r="K8" i="1"/>
  <c r="M8" i="1"/>
  <c r="C11" i="1"/>
  <c r="E11" i="1"/>
  <c r="G11" i="1"/>
  <c r="I11" i="1"/>
  <c r="K11" i="1"/>
  <c r="M11" i="1"/>
  <c r="B8" i="1"/>
  <c r="D8" i="1"/>
  <c r="F8" i="1"/>
  <c r="H8" i="1"/>
  <c r="J8" i="1"/>
  <c r="L8" i="1"/>
  <c r="B11" i="1"/>
  <c r="D11" i="1"/>
  <c r="F11" i="1"/>
  <c r="H11" i="1"/>
  <c r="J11" i="1"/>
  <c r="L11" i="1"/>
  <c r="B13" i="1"/>
  <c r="D13" i="1"/>
  <c r="F13" i="1"/>
  <c r="H13" i="1"/>
  <c r="J13" i="1"/>
  <c r="L13" i="1"/>
</calcChain>
</file>

<file path=xl/sharedStrings.xml><?xml version="1.0" encoding="utf-8"?>
<sst xmlns="http://schemas.openxmlformats.org/spreadsheetml/2006/main" count="33" uniqueCount="33">
  <si>
    <t>Notes</t>
  </si>
  <si>
    <t>MOIS DU CALENDRIER</t>
  </si>
  <si>
    <t>ANNÉE DU CALENDRIER</t>
  </si>
  <si>
    <t>1ER JOUR DE LA SEMAINE</t>
  </si>
  <si>
    <t>Lundi</t>
  </si>
  <si>
    <t>Juin</t>
  </si>
  <si>
    <t>Pour info : Citadella in Festa</t>
  </si>
  <si>
    <t xml:space="preserve">SANT'ANTÒ            </t>
  </si>
  <si>
    <r>
      <t xml:space="preserve">                   </t>
    </r>
    <r>
      <rPr>
        <b/>
        <sz val="12"/>
        <color theme="1" tint="0.14996795556505021"/>
        <rFont val="Trebuchet MS"/>
        <family val="2"/>
        <scheme val="minor"/>
      </rPr>
      <t xml:space="preserve"> </t>
    </r>
    <r>
      <rPr>
        <b/>
        <sz val="12"/>
        <color rgb="FFFF0000"/>
        <rFont val="Trebuchet MS"/>
        <family val="2"/>
        <scheme val="minor"/>
      </rPr>
      <t xml:space="preserve"> ALIZZIONI !</t>
    </r>
  </si>
  <si>
    <r>
      <t xml:space="preserve"> </t>
    </r>
    <r>
      <rPr>
        <b/>
        <sz val="12"/>
        <color rgb="FFFF0000"/>
        <rFont val="Trebuchet MS"/>
        <family val="2"/>
        <scheme val="minor"/>
      </rPr>
      <t xml:space="preserve">MEETING MEETING MEETING MEETING </t>
    </r>
  </si>
  <si>
    <t>6 ore è mezu di sera : Presentazione Libru di Petru Santu Menozzi
"U tettu à teghje" (Mediateca Alb'Oru)</t>
  </si>
  <si>
    <r>
      <t xml:space="preserve">6 ore è mezu di sera : Restituzione Attellu di Cantu Pulifonicu Jacky Micaelli 
è a Cumpagnia u Ponticellu (Alb'Oru)     </t>
    </r>
    <r>
      <rPr>
        <b/>
        <sz val="12"/>
        <color rgb="FFFF0000"/>
        <rFont val="Trebuchet MS"/>
        <family val="2"/>
        <scheme val="minor"/>
      </rPr>
      <t>ALIZZIONI !</t>
    </r>
  </si>
  <si>
    <r>
      <rPr>
        <b/>
        <sz val="12"/>
        <color rgb="FFFF0000"/>
        <rFont val="Trebuchet MS"/>
        <family val="2"/>
        <scheme val="minor"/>
      </rPr>
      <t>Pour info : Citadella in Festa</t>
    </r>
    <r>
      <rPr>
        <sz val="12"/>
        <color rgb="FFFF0000"/>
        <rFont val="Trebuchet MS"/>
        <family val="2"/>
        <scheme val="minor"/>
      </rPr>
      <t xml:space="preserve">
</t>
    </r>
    <r>
      <rPr>
        <b/>
        <sz val="12"/>
        <rFont val="Trebuchet MS"/>
        <family val="2"/>
        <scheme val="minor"/>
      </rPr>
      <t>10 ore di mane : Prima Visita Museu</t>
    </r>
  </si>
  <si>
    <t>10 ore di mane : Seconda Visita di u Museu 
2 ore dopu meziornu : Porte aparte à l'Alb'oru (Ghjurnata GT ROCCHI)
6 ore di sera : Battesimu Sala GT ROCCHI
8 ore è mezu di sera : Cuncertu</t>
  </si>
  <si>
    <t>FESTA DI E MAMME</t>
  </si>
  <si>
    <t>FUCARÈ DI A SAN GHJUVÀ</t>
  </si>
  <si>
    <t xml:space="preserve">MEETING MEETING MEETING MEETING </t>
  </si>
  <si>
    <r>
      <t xml:space="preserve">Matina : Cyberbase Sfida
(cù u Cullegiu di Montesoru, </t>
    </r>
    <r>
      <rPr>
        <b/>
        <sz val="12"/>
        <color rgb="FFFF0000"/>
        <rFont val="Trebuchet MS"/>
        <family val="2"/>
        <scheme val="minor"/>
      </rPr>
      <t>da cunfirmà !</t>
    </r>
    <r>
      <rPr>
        <b/>
        <sz val="12"/>
        <color theme="1" tint="0.14996795556505021"/>
        <rFont val="Trebuchet MS"/>
        <family val="2"/>
        <scheme val="minor"/>
      </rPr>
      <t xml:space="preserve">)
</t>
    </r>
    <r>
      <rPr>
        <b/>
        <sz val="12"/>
        <color rgb="FFFF0000"/>
        <rFont val="Trebuchet MS"/>
        <family val="2"/>
        <scheme val="minor"/>
      </rPr>
      <t>FESTA DI A MUSICA</t>
    </r>
  </si>
  <si>
    <r>
      <t>6 ore di sera : Cuncertu cullegenti
(Piazza di u Mercà)
9 ore di sera :</t>
    </r>
    <r>
      <rPr>
        <b/>
        <sz val="12"/>
        <color theme="1" tint="0.14996795556505021"/>
        <rFont val="Trebuchet MS"/>
        <family val="2"/>
        <scheme val="minor"/>
      </rPr>
      <t xml:space="preserve"> Art Mouv' "Arte sussurata"
</t>
    </r>
    <r>
      <rPr>
        <b/>
        <sz val="12"/>
        <rFont val="Trebuchet MS"/>
        <family val="2"/>
        <scheme val="minor"/>
      </rPr>
      <t>(Scalinata Romieu</t>
    </r>
    <r>
      <rPr>
        <b/>
        <sz val="12"/>
        <rFont val="Trebuchet MS"/>
        <family val="2"/>
        <scheme val="minor"/>
      </rPr>
      <t>)</t>
    </r>
  </si>
  <si>
    <t>Surtita in immersione muntagna (Petru Pasqualini)
6 ore di sera : Serata Chjam'è rispondi (Caffè "Au Bon Vin", in Cardu)</t>
  </si>
  <si>
    <t>6 ore di sera : Scontru cun l'autori di e canzone di i Chjami Aghjalesi
(Mediateca Alb'Oru)</t>
  </si>
  <si>
    <r>
      <rPr>
        <b/>
        <sz val="12"/>
        <color theme="1" tint="0.14996795556505021"/>
        <rFont val="Trebuchet MS"/>
        <family val="2"/>
        <scheme val="minor"/>
      </rPr>
      <t>6 ore di sera : Vernicera Mostra "Battistelle", di GT ROCCHI è M. RIVOAL (Alb'Oru)
7 ore di sera : Serata Ricordi di Petru Pà (Bar Terminus)</t>
    </r>
    <r>
      <rPr>
        <sz val="12"/>
        <color theme="1" tint="0.14996795556505021"/>
        <rFont val="Trebuchet MS"/>
        <family val="2"/>
        <scheme val="minor"/>
      </rPr>
      <t xml:space="preserve"> </t>
    </r>
  </si>
  <si>
    <t xml:space="preserve">4 ore di sera : Ghjustra di Biking, Associu Mantinum (Piazza di u Mercà) </t>
  </si>
  <si>
    <r>
      <t xml:space="preserve">2 ore è mezu dopu meziornu </t>
    </r>
    <r>
      <rPr>
        <b/>
        <sz val="12"/>
        <color rgb="FFFF0000"/>
        <rFont val="Trebuchet MS"/>
        <family val="2"/>
        <scheme val="minor"/>
      </rPr>
      <t>(Da cunfirmà l'ora !!!)</t>
    </r>
    <r>
      <rPr>
        <b/>
        <sz val="12"/>
        <color theme="1" tint="0.14996795556505021"/>
        <rFont val="Trebuchet MS"/>
        <family val="2"/>
        <scheme val="minor"/>
      </rPr>
      <t xml:space="preserve"> : Lettura di puesie di GT Rocchi pè a giuventù, cun Maria Anghjula Geronimi (Mediateca Alb'Oru)
6 ore è mezu di sera : Presentazione Libru Jean Chiorboli
"Grammaire corse et orthographe : Le séparatisme" (Mediateca Alb'Oru)</t>
    </r>
  </si>
  <si>
    <t xml:space="preserve">9 ore di mane : Caffè Numericu
in giru à GT ROCCHI
(Cyberbase Lupinu)
8 ore di sera : Quiz in lingua corsa 
(Flying Circus) </t>
  </si>
  <si>
    <r>
      <t xml:space="preserve">9 ore è mezu di mane : Attelli Ghjochi in lingua corsa pè i zitelli (Mediateca Alb'Oru)
10 ore di mane : Visita di u Bastia di Pesciu Anguilla (Silvia Casalta).
Versu 4 ore dopu meziornu </t>
    </r>
    <r>
      <rPr>
        <b/>
        <sz val="12"/>
        <color rgb="FFFF0000"/>
        <rFont val="Trebuchet MS"/>
        <family val="2"/>
        <scheme val="minor"/>
      </rPr>
      <t>(Cunfirmà l'ora è u locu !)</t>
    </r>
    <r>
      <rPr>
        <b/>
        <sz val="12"/>
        <color theme="1" tint="0.14996795556505021"/>
        <rFont val="Trebuchet MS"/>
        <family val="2"/>
        <scheme val="minor"/>
      </rPr>
      <t xml:space="preserve"> : Spassighjata in giru à e piante curative è arumatiche + Vesperinu frappe è sciroppi, cun Francesca DESIDERI (U Furcone, in faccia à a Scola di Toga)
7 ore è mezu di sera : Cuncertu/ballu "Dante in paghjella… è in ballu : Da l’Infernu à u Paradisu" cù A Ricuccata è Davia Benedetti (Piazza
Vattelapesca)  
</t>
    </r>
  </si>
  <si>
    <r>
      <rPr>
        <b/>
        <sz val="12"/>
        <color rgb="FFFF0000"/>
        <rFont val="Trebuchet MS"/>
        <family val="2"/>
        <scheme val="minor"/>
      </rPr>
      <t xml:space="preserve">SAN GHJUVÀ
</t>
    </r>
    <r>
      <rPr>
        <b/>
        <sz val="12"/>
        <rFont val="Trebuchet MS"/>
        <family val="2"/>
        <scheme val="minor"/>
      </rPr>
      <t>9 ore è mezu di mane : Attelli Ghjochi in lingua corsa pè i zitelli (Mediateca Alb'Oru)
10 ore di mane : Visita di u Bastia di Pesciu Anguilla (Silvia Casalta).</t>
    </r>
  </si>
  <si>
    <r>
      <rPr>
        <b/>
        <sz val="12"/>
        <rFont val="Trebuchet MS"/>
        <family val="2"/>
        <scheme val="minor"/>
      </rPr>
      <t>Da 5 ore à 7 ore è mezu di sera.</t>
    </r>
    <r>
      <rPr>
        <b/>
        <sz val="12"/>
        <color rgb="FFFF0000"/>
        <rFont val="Trebuchet MS"/>
        <family val="2"/>
        <scheme val="minor"/>
      </rPr>
      <t xml:space="preserve"> </t>
    </r>
    <r>
      <rPr>
        <b/>
        <sz val="12"/>
        <color theme="1" tint="0.14996795556505021"/>
        <rFont val="Trebuchet MS"/>
        <family val="2"/>
        <scheme val="minor"/>
      </rPr>
      <t>Presentazione Banca di Dati
in Lingua Corsa, cù a Squadra di a BDLC / Università di Corsica (Auditoriu Museu di Bastia)
+ Festa di l'Anghjulelli (dopu meziornu) Ciucciaghja di Montesoru.</t>
    </r>
  </si>
  <si>
    <t>6 ore è mezu di sera : Spassighjata ind'è l’universu di Patrizia Gattaceca (Mediateca di l'Alboru)
8 ore di sera : Blind Test in lingua corsa
(Flying Circus)</t>
  </si>
  <si>
    <t>2 ore è mezu dopu meziornu :
CUNFARENZA DI STAMPA FESTA DI A LINGUA
(Piazza à l'Oliu - u Puntettu)</t>
  </si>
  <si>
    <r>
      <t xml:space="preserve">6 ore di sera: Ballu aèreu, Compagnie Mines de Rien, Natacha Conti, (Palazzu di i Guvernadori, Piazza di a Corte </t>
    </r>
    <r>
      <rPr>
        <b/>
        <sz val="12"/>
        <rFont val="Trebuchet MS"/>
        <family val="2"/>
        <scheme val="minor"/>
      </rPr>
      <t xml:space="preserve">
7 ore è mezu di sera : U Teatrinu "A Prova", Sacratu di a ghjesgia San Carlu</t>
    </r>
  </si>
  <si>
    <t xml:space="preserve"> 6 ore è mezu di sera : Scambiu literariu in giru à l'opera di GT Rocchi (Mediateca Alb'Oru)</t>
  </si>
  <si>
    <t>6 ore di sera : Tavula ritondu cù vignaghjoli di Patrimoniu                         7 ore di sera : Assaghju di vini AOC Patrimoniu
+ Animazione musicale cun "Zia'n Blues" (M.A. Geronimi / P. Mattei)
(Hôtel des Gouverneurs - Carrughju di e Turchine, Citadella)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</si>
</sst>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aaaa"/>
    <numFmt numFmtId="165" formatCode="d"/>
  </numFmts>
  <fonts count="10" x14ac:knownFonts="1">
    <font>
      <sz val="10"/>
      <color theme="1" tint="0.14996795556505021"/>
      <name val="Trebuchet MS"/>
      <family val="2"/>
      <scheme val="minor"/>
    </font>
    <font>
      <sz val="11"/>
      <color theme="1"/>
      <name val="Trebuchet MS"/>
      <family val="2"/>
      <scheme val="minor"/>
    </font>
    <font>
      <sz val="12"/>
      <color theme="1" tint="0.14996795556505021"/>
      <name val="Trebuchet MS"/>
      <family val="2"/>
      <scheme val="minor"/>
    </font>
    <font>
      <sz val="10"/>
      <color theme="4"/>
      <name val="Trebuchet MS"/>
      <family val="2"/>
      <scheme val="minor"/>
    </font>
    <font>
      <b/>
      <sz val="55"/>
      <color theme="4"/>
      <name val="Trebuchet MS"/>
      <family val="2"/>
      <scheme val="minor"/>
    </font>
    <font>
      <sz val="19"/>
      <color theme="1" tint="0.14996795556505021"/>
      <name val="Trebuchet MS"/>
      <family val="2"/>
      <scheme val="minor"/>
    </font>
    <font>
      <b/>
      <sz val="12"/>
      <name val="Trebuchet MS"/>
      <family val="2"/>
      <scheme val="minor"/>
    </font>
    <font>
      <b/>
      <sz val="12"/>
      <color theme="1" tint="0.14996795556505021"/>
      <name val="Trebuchet MS"/>
      <family val="2"/>
      <scheme val="minor"/>
    </font>
    <font>
      <sz val="12"/>
      <color rgb="FFFF0000"/>
      <name val="Trebuchet MS"/>
      <family val="2"/>
      <scheme val="minor"/>
    </font>
    <font>
      <b/>
      <sz val="12"/>
      <color rgb="FFFF0000"/>
      <name val="Trebuchet MS"/>
      <family val="2"/>
      <scheme val="minor"/>
    </font>
  </fonts>
  <fills count="2">
    <fill>
      <patternFill patternType="none"/>
    </fill>
    <fill>
      <patternFill patternType="gray125"/>
    </fill>
  </fills>
  <borders count="4">
    <border>
      <left/>
      <right/>
      <top/>
      <bottom/>
      <diagonal/>
    </border>
    <border>
      <left/>
      <right/>
      <top/>
      <bottom style="thin">
        <color theme="4"/>
      </bottom>
      <diagonal/>
    </border>
    <border>
      <left/>
      <right/>
      <top style="thin">
        <color theme="4"/>
      </top>
      <bottom style="thin">
        <color theme="4"/>
      </bottom>
      <diagonal/>
    </border>
    <border>
      <left/>
      <right/>
      <top style="thin">
        <color theme="4"/>
      </top>
      <bottom/>
      <diagonal/>
    </border>
  </borders>
  <cellStyleXfs count="6">
    <xf numFmtId="0" fontId="0" fillId="0" borderId="0">
      <alignment vertical="center"/>
    </xf>
    <xf numFmtId="164" fontId="2" fillId="0" borderId="0" applyFill="0" applyBorder="0" applyProtection="0">
      <alignment horizontal="left" vertical="center"/>
    </xf>
    <xf numFmtId="165" fontId="1" fillId="0" borderId="0" applyFont="0" applyFill="0" applyBorder="0" applyProtection="0">
      <alignment horizontal="right" vertical="center"/>
    </xf>
    <xf numFmtId="0" fontId="3" fillId="0" borderId="0" applyNumberFormat="0" applyFill="0" applyBorder="0" applyAlignment="0" applyProtection="0">
      <alignment vertical="center"/>
    </xf>
    <xf numFmtId="0" fontId="5" fillId="0" borderId="0" applyNumberFormat="0" applyFill="0" applyBorder="0" applyProtection="0">
      <alignment vertical="center"/>
    </xf>
    <xf numFmtId="0" fontId="4" fillId="0" borderId="0" applyNumberFormat="0" applyFill="0" applyBorder="0" applyAlignment="0" applyProtection="0">
      <alignment horizontal="left" vertical="center"/>
    </xf>
  </cellStyleXfs>
  <cellXfs count="38">
    <xf numFmtId="0" fontId="0" fillId="0" borderId="0" xfId="0">
      <alignment vertical="center"/>
    </xf>
    <xf numFmtId="164" fontId="2" fillId="0" borderId="0" xfId="1">
      <alignment horizontal="left" vertical="center"/>
    </xf>
    <xf numFmtId="165" fontId="0" fillId="0" borderId="0" xfId="2" applyFont="1">
      <alignment horizontal="right" vertical="center"/>
    </xf>
    <xf numFmtId="164" fontId="2" fillId="0" borderId="1" xfId="1" applyBorder="1">
      <alignment horizontal="left" vertical="center"/>
    </xf>
    <xf numFmtId="165" fontId="0" fillId="0" borderId="3" xfId="2" applyFont="1" applyBorder="1">
      <alignment horizontal="right" vertical="center"/>
    </xf>
    <xf numFmtId="165" fontId="0" fillId="0" borderId="1" xfId="2" applyFont="1" applyBorder="1">
      <alignment horizontal="right" vertical="center"/>
    </xf>
    <xf numFmtId="165" fontId="0" fillId="0" borderId="0" xfId="2" applyFont="1" applyBorder="1">
      <alignment horizontal="right" vertical="center"/>
    </xf>
    <xf numFmtId="164" fontId="2" fillId="0" borderId="0" xfId="1" applyBorder="1">
      <alignment horizontal="left" vertical="center"/>
    </xf>
    <xf numFmtId="0" fontId="0" fillId="0" borderId="3" xfId="0" applyBorder="1">
      <alignment vertical="center"/>
    </xf>
    <xf numFmtId="0" fontId="0" fillId="0" borderId="2" xfId="0" applyBorder="1">
      <alignment vertical="center"/>
    </xf>
    <xf numFmtId="0" fontId="0" fillId="0" borderId="1" xfId="0" applyBorder="1">
      <alignment vertical="center"/>
    </xf>
    <xf numFmtId="0" fontId="3" fillId="0" borderId="0" xfId="3" applyAlignment="1">
      <alignment horizontal="left" vertical="center"/>
    </xf>
    <xf numFmtId="165" fontId="3" fillId="0" borderId="3" xfId="3" applyNumberFormat="1" applyBorder="1" applyAlignment="1">
      <alignment horizontal="right" vertical="center"/>
    </xf>
    <xf numFmtId="0" fontId="3" fillId="0" borderId="1" xfId="3" applyBorder="1" applyAlignment="1">
      <alignment horizontal="left" vertical="center"/>
    </xf>
    <xf numFmtId="0" fontId="3" fillId="0" borderId="2" xfId="3" applyBorder="1" applyAlignment="1">
      <alignment horizontal="left" vertical="center"/>
    </xf>
    <xf numFmtId="165" fontId="2" fillId="0" borderId="3" xfId="2" applyFont="1" applyBorder="1">
      <alignment horizontal="right" vertical="center"/>
    </xf>
    <xf numFmtId="0" fontId="2" fillId="0" borderId="0" xfId="0" applyFont="1">
      <alignment vertical="center"/>
    </xf>
    <xf numFmtId="164" fontId="2" fillId="0" borderId="0" xfId="1" applyFont="1" applyBorder="1">
      <alignment horizontal="left" vertical="center"/>
    </xf>
    <xf numFmtId="164" fontId="2" fillId="0" borderId="0" xfId="1" applyFont="1">
      <alignment horizontal="left" vertical="center"/>
    </xf>
    <xf numFmtId="165" fontId="2" fillId="0" borderId="0" xfId="2" applyFont="1" applyBorder="1">
      <alignment horizontal="right" vertical="center"/>
    </xf>
    <xf numFmtId="165" fontId="2" fillId="0" borderId="3" xfId="2" applyFont="1" applyBorder="1" applyAlignment="1">
      <alignment horizontal="center" vertical="center"/>
    </xf>
    <xf numFmtId="165" fontId="2" fillId="0" borderId="0" xfId="2" applyFont="1">
      <alignment horizontal="right" vertical="center"/>
    </xf>
    <xf numFmtId="165" fontId="7" fillId="0" borderId="1" xfId="2" applyFont="1" applyBorder="1">
      <alignment horizontal="right" vertical="center"/>
    </xf>
    <xf numFmtId="0" fontId="6" fillId="0" borderId="1" xfId="0" applyFont="1" applyBorder="1" applyAlignment="1">
      <alignment horizontal="center" vertical="center" wrapText="1"/>
    </xf>
    <xf numFmtId="0" fontId="8" fillId="0" borderId="1" xfId="0" applyFont="1" applyBorder="1" applyAlignment="1">
      <alignment vertical="center" wrapText="1"/>
    </xf>
    <xf numFmtId="165" fontId="6" fillId="0" borderId="1" xfId="2" applyFont="1" applyBorder="1" applyAlignment="1">
      <alignment horizontal="right" vertical="center" wrapText="1"/>
    </xf>
    <xf numFmtId="0" fontId="2" fillId="0" borderId="1" xfId="0" applyFont="1" applyBorder="1">
      <alignment vertical="center"/>
    </xf>
    <xf numFmtId="0" fontId="7" fillId="0" borderId="1" xfId="0" applyFont="1" applyBorder="1" applyAlignment="1">
      <alignment vertical="center" wrapText="1"/>
    </xf>
    <xf numFmtId="165" fontId="9" fillId="0" borderId="1" xfId="2" applyFont="1" applyBorder="1">
      <alignment horizontal="right" vertical="center"/>
    </xf>
    <xf numFmtId="165" fontId="7" fillId="0" borderId="1" xfId="2" applyFont="1" applyBorder="1" applyAlignment="1">
      <alignment horizontal="right" vertical="center" wrapText="1"/>
    </xf>
    <xf numFmtId="0" fontId="7" fillId="0" borderId="1" xfId="0" applyFont="1" applyBorder="1" applyAlignment="1">
      <alignment horizontal="right" vertical="center" wrapText="1"/>
    </xf>
    <xf numFmtId="165" fontId="2" fillId="0" borderId="1" xfId="2" applyFont="1" applyBorder="1" applyAlignment="1">
      <alignment horizontal="right" vertical="center" wrapText="1"/>
    </xf>
    <xf numFmtId="0" fontId="9" fillId="0" borderId="1" xfId="0" applyFont="1" applyBorder="1">
      <alignment vertical="center"/>
    </xf>
    <xf numFmtId="164" fontId="7" fillId="0" borderId="0" xfId="1" applyFont="1" applyBorder="1" applyAlignment="1">
      <alignment horizontal="left" vertical="center" wrapText="1"/>
    </xf>
    <xf numFmtId="165" fontId="6" fillId="0" borderId="1" xfId="2" applyFont="1" applyBorder="1" applyAlignment="1">
      <alignment horizontal="center" vertical="center" wrapText="1"/>
    </xf>
    <xf numFmtId="164" fontId="9" fillId="0" borderId="0" xfId="1" applyFont="1" applyBorder="1">
      <alignment horizontal="left" vertical="center"/>
    </xf>
    <xf numFmtId="0" fontId="4" fillId="0" borderId="0" xfId="5" applyAlignment="1">
      <alignment horizontal="left" vertical="center"/>
    </xf>
    <xf numFmtId="0" fontId="5" fillId="0" borderId="0" xfId="4" applyAlignment="1">
      <alignment horizontal="left" vertical="center" indent="1"/>
    </xf>
  </cellXfs>
  <cellStyles count="6">
    <cellStyle name="AccentuerTexte" xfId="3"/>
    <cellStyle name="AfficherAnnée" xfId="5"/>
    <cellStyle name="Jours de la semaine" xfId="1"/>
    <cellStyle name="Normal" xfId="0" builtinId="0" customBuiltin="1"/>
    <cellStyle name="Numéros de jour" xfId="2"/>
    <cellStyle name="TitreMois" xfId="4"/>
  </cellStyles>
  <dxfs count="7">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5</xdr:col>
      <xdr:colOff>657225</xdr:colOff>
      <xdr:row>2</xdr:row>
      <xdr:rowOff>66675</xdr:rowOff>
    </xdr:from>
    <xdr:to>
      <xdr:col>7</xdr:col>
      <xdr:colOff>1381125</xdr:colOff>
      <xdr:row>6</xdr:row>
      <xdr:rowOff>171450</xdr:rowOff>
    </xdr:to>
    <xdr:grpSp>
      <xdr:nvGrpSpPr>
        <xdr:cNvPr id="11" name="Conseil sur le calendrier" descr="Ce calendrier est un calendrier d’une durée d’un mois pouvant correspondre à n’importe quel mois et n'importe quelle année. Il vous suffit de sélection le mois en utilisant le menu déroulant dans la cellule N3, de modifier l’année dans la cellule N4, puis de sélectionner le 1er jour de la semaine dans la cellule N5." title="Conseil sur le calendrier"/>
        <xdr:cNvGrpSpPr/>
      </xdr:nvGrpSpPr>
      <xdr:grpSpPr>
        <a:xfrm>
          <a:off x="5717381" y="566738"/>
          <a:ext cx="3867150" cy="938212"/>
          <a:chOff x="3643303" y="552450"/>
          <a:chExt cx="2421667" cy="619125"/>
        </a:xfrm>
      </xdr:grpSpPr>
      <xdr:sp macro="" textlink="">
        <xdr:nvSpPr>
          <xdr:cNvPr id="3" name="Zone de texte 2" descr="Ce calendrier est un calendrier d’une durée d’un mois pouvant correspondre à n’importe quel mois et n'importe quelle année. Il vous suffit de sélection le mois en utilisant le menu déroulant dans la cellule N3, de modifier l’année dans la cellule N4, puis de sélectionner le 1er jour de la semaine dans la cellule N5. " title="Conseil sur le calendrier"/>
          <xdr:cNvSpPr txBox="1"/>
        </xdr:nvSpPr>
        <xdr:spPr>
          <a:xfrm>
            <a:off x="3643303" y="552450"/>
            <a:ext cx="2147888" cy="619125"/>
          </a:xfrm>
          <a:prstGeom prst="rect">
            <a:avLst/>
          </a:prstGeom>
          <a:solidFill>
            <a:schemeClr val="lt1"/>
          </a:solidFill>
          <a:ln w="6350"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37160" rtlCol="0" anchor="t"/>
          <a:lstStyle/>
          <a:p>
            <a:pPr rtl="0"/>
            <a:endParaRPr lang="en-US" sz="900">
              <a:solidFill>
                <a:schemeClr val="tx1">
                  <a:lumMod val="50000"/>
                  <a:lumOff val="50000"/>
                </a:schemeClr>
              </a:solidFill>
            </a:endParaRPr>
          </a:p>
          <a:p>
            <a:pPr rtl="0"/>
            <a:endParaRPr lang="en-US" sz="1100"/>
          </a:p>
        </xdr:txBody>
      </xdr:sp>
      <xdr:grpSp>
        <xdr:nvGrpSpPr>
          <xdr:cNvPr id="10" name="Groupe 9"/>
          <xdr:cNvGrpSpPr/>
        </xdr:nvGrpSpPr>
        <xdr:grpSpPr>
          <a:xfrm>
            <a:off x="5750759" y="552457"/>
            <a:ext cx="314211" cy="161927"/>
            <a:chOff x="6134100" y="628649"/>
            <a:chExt cx="314211" cy="161927"/>
          </a:xfrm>
        </xdr:grpSpPr>
        <xdr:sp macro="" textlink="">
          <xdr:nvSpPr>
            <xdr:cNvPr id="4" name="Triangle isocèle 3"/>
            <xdr:cNvSpPr/>
          </xdr:nvSpPr>
          <xdr:spPr>
            <a:xfrm rot="5400000">
              <a:off x="6230187" y="572453"/>
              <a:ext cx="161927" cy="274320"/>
            </a:xfrm>
            <a:prstGeom prst="triangle">
              <a:avLst>
                <a:gd name="adj" fmla="val 0"/>
              </a:avLst>
            </a:prstGeom>
            <a:solidFill>
              <a:schemeClr val="bg1"/>
            </a:solidFill>
            <a:ln w="635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37160" rtlCol="0" anchor="t"/>
            <a:lstStyle/>
            <a:p>
              <a:pPr algn="l" rtl="0"/>
              <a:endParaRPr lang="en-US" sz="1100"/>
            </a:p>
          </xdr:txBody>
        </xdr:sp>
        <xdr:sp macro="" textlink="">
          <xdr:nvSpPr>
            <xdr:cNvPr id="5" name="Zone de texte 4"/>
            <xdr:cNvSpPr txBox="1"/>
          </xdr:nvSpPr>
          <xdr:spPr>
            <a:xfrm>
              <a:off x="6160183" y="633410"/>
              <a:ext cx="45719" cy="121446"/>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37160" rtlCol="0" anchor="t"/>
            <a:lstStyle/>
            <a:p>
              <a:pPr rtl="0"/>
              <a:endParaRPr lang="en-US" sz="1100"/>
            </a:p>
          </xdr:txBody>
        </xdr:sp>
        <xdr:sp macro="" textlink="">
          <xdr:nvSpPr>
            <xdr:cNvPr id="9" name="Zone de texte 8"/>
            <xdr:cNvSpPr txBox="1"/>
          </xdr:nvSpPr>
          <xdr:spPr>
            <a:xfrm>
              <a:off x="6134100" y="742949"/>
              <a:ext cx="45719" cy="4571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37160" rtlCol="0" anchor="t"/>
            <a:lstStyle/>
            <a:p>
              <a:pPr rtl="0"/>
              <a:endParaRPr lang="en-US" sz="1100"/>
            </a:p>
          </xdr:txBody>
        </xdr:sp>
      </xdr:grpSp>
    </xdr:grpSp>
    <xdr:clientData fPrintsWithSheet="0"/>
  </xdr:twoCellAnchor>
  <xdr:twoCellAnchor editAs="oneCell">
    <xdr:from>
      <xdr:col>7</xdr:col>
      <xdr:colOff>1152524</xdr:colOff>
      <xdr:row>1</xdr:row>
      <xdr:rowOff>0</xdr:rowOff>
    </xdr:from>
    <xdr:to>
      <xdr:col>7</xdr:col>
      <xdr:colOff>2371343</xdr:colOff>
      <xdr:row>6</xdr:row>
      <xdr:rowOff>131735</xdr:rowOff>
    </xdr:to>
    <xdr:pic>
      <xdr:nvPicPr>
        <xdr:cNvPr id="2" name="Imag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81699" y="190500"/>
          <a:ext cx="1218819" cy="1265210"/>
        </a:xfrm>
        <a:prstGeom prst="rect">
          <a:avLst/>
        </a:prstGeom>
      </xdr:spPr>
    </xdr:pic>
    <xdr:clientData/>
  </xdr:twoCellAnchor>
  <xdr:twoCellAnchor editAs="oneCell">
    <xdr:from>
      <xdr:col>5</xdr:col>
      <xdr:colOff>1431652</xdr:colOff>
      <xdr:row>1</xdr:row>
      <xdr:rowOff>95250</xdr:rowOff>
    </xdr:from>
    <xdr:to>
      <xdr:col>5</xdr:col>
      <xdr:colOff>2766440</xdr:colOff>
      <xdr:row>6</xdr:row>
      <xdr:rowOff>28193</xdr:rowOff>
    </xdr:to>
    <xdr:pic>
      <xdr:nvPicPr>
        <xdr:cNvPr id="6" name="Image 5"/>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717777" y="285750"/>
          <a:ext cx="1334788" cy="1066418"/>
        </a:xfrm>
        <a:prstGeom prst="rect">
          <a:avLst/>
        </a:prstGeom>
      </xdr:spPr>
    </xdr:pic>
    <xdr:clientData/>
  </xdr:twoCellAnchor>
  <xdr:twoCellAnchor editAs="oneCell">
    <xdr:from>
      <xdr:col>9</xdr:col>
      <xdr:colOff>825185</xdr:colOff>
      <xdr:row>1</xdr:row>
      <xdr:rowOff>238124</xdr:rowOff>
    </xdr:from>
    <xdr:to>
      <xdr:col>11</xdr:col>
      <xdr:colOff>1514475</xdr:colOff>
      <xdr:row>6</xdr:row>
      <xdr:rowOff>28906</xdr:rowOff>
    </xdr:to>
    <xdr:pic>
      <xdr:nvPicPr>
        <xdr:cNvPr id="7" name="Image 6"/>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683185" y="428624"/>
          <a:ext cx="3032440" cy="924257"/>
        </a:xfrm>
        <a:prstGeom prst="rect">
          <a:avLst/>
        </a:prstGeom>
      </xdr:spPr>
    </xdr:pic>
    <xdr:clientData/>
  </xdr:twoCellAnchor>
</xdr:wsDr>
</file>

<file path=xl/theme/theme1.xml><?xml version="1.0" encoding="utf-8"?>
<a:theme xmlns:a="http://schemas.openxmlformats.org/drawingml/2006/main" name="Office Theme">
  <a:themeElements>
    <a:clrScheme name="One Month Calendar">
      <a:dk1>
        <a:sysClr val="windowText" lastClr="000000"/>
      </a:dk1>
      <a:lt1>
        <a:sysClr val="window" lastClr="FFFFFF"/>
      </a:lt1>
      <a:dk2>
        <a:srgbClr val="122A2D"/>
      </a:dk2>
      <a:lt2>
        <a:srgbClr val="FFF8F2"/>
      </a:lt2>
      <a:accent1>
        <a:srgbClr val="47A6B5"/>
      </a:accent1>
      <a:accent2>
        <a:srgbClr val="FB933B"/>
      </a:accent2>
      <a:accent3>
        <a:srgbClr val="EAC235"/>
      </a:accent3>
      <a:accent4>
        <a:srgbClr val="6BC081"/>
      </a:accent4>
      <a:accent5>
        <a:srgbClr val="E66F3F"/>
      </a:accent5>
      <a:accent6>
        <a:srgbClr val="8F6B7D"/>
      </a:accent6>
      <a:hlink>
        <a:srgbClr val="47A6B5"/>
      </a:hlink>
      <a:folHlink>
        <a:srgbClr val="8F6B7D"/>
      </a:folHlink>
    </a:clrScheme>
    <a:fontScheme name="One Month Calendar">
      <a:majorFont>
        <a:latin typeface="Trebuchet MS"/>
        <a:ea typeface=""/>
        <a:cs typeface=""/>
      </a:majorFont>
      <a:minorFont>
        <a:latin typeface="Trebuchet MS"/>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4"/>
    <pageSetUpPr autoPageBreaks="0" fitToPage="1"/>
  </sheetPr>
  <dimension ref="A2:Q22"/>
  <sheetViews>
    <sheetView showGridLines="0" tabSelected="1" topLeftCell="A8" zoomScale="80" zoomScaleNormal="80" workbookViewId="0">
      <selection activeCell="L12" sqref="L12"/>
    </sheetView>
  </sheetViews>
  <sheetFormatPr baseColWidth="10" defaultColWidth="9.140625" defaultRowHeight="15" x14ac:dyDescent="0.3"/>
  <cols>
    <col min="1" max="1" width="2.85546875" customWidth="1"/>
    <col min="2" max="2" width="20.28515625" customWidth="1"/>
    <col min="3" max="3" width="1" hidden="1" customWidth="1"/>
    <col min="4" max="4" width="51.7109375" customWidth="1"/>
    <col min="5" max="5" width="0.85546875" customWidth="1"/>
    <col min="6" max="6" width="46.5703125" customWidth="1"/>
    <col min="7" max="7" width="0.5703125" customWidth="1"/>
    <col min="8" max="8" width="45.28515625" customWidth="1"/>
    <col min="9" max="9" width="0.28515625" customWidth="1"/>
    <col min="10" max="10" width="34.28515625" customWidth="1"/>
    <col min="11" max="11" width="0.85546875" customWidth="1"/>
    <col min="12" max="12" width="48.7109375" customWidth="1"/>
    <col min="13" max="13" width="0.85546875" hidden="1" customWidth="1"/>
    <col min="14" max="14" width="36.5703125" customWidth="1"/>
    <col min="15" max="15" width="2.85546875" customWidth="1"/>
  </cols>
  <sheetData>
    <row r="2" spans="1:17" ht="24.75" x14ac:dyDescent="0.3">
      <c r="B2" s="37" t="str">
        <f>UPPER(MoisÀAfficher)</f>
        <v>JUIN</v>
      </c>
      <c r="C2" s="37"/>
      <c r="D2" s="37"/>
    </row>
    <row r="3" spans="1:17" ht="16.5" customHeight="1" x14ac:dyDescent="0.3">
      <c r="B3" s="36">
        <v>2017</v>
      </c>
      <c r="C3" s="36"/>
      <c r="D3" s="36"/>
      <c r="L3" s="10" t="s">
        <v>1</v>
      </c>
      <c r="M3" s="10"/>
      <c r="N3" s="13" t="s">
        <v>5</v>
      </c>
    </row>
    <row r="4" spans="1:17" ht="16.5" customHeight="1" x14ac:dyDescent="0.3">
      <c r="B4" s="36"/>
      <c r="C4" s="36"/>
      <c r="D4" s="36"/>
      <c r="L4" s="9" t="s">
        <v>2</v>
      </c>
      <c r="M4" s="9"/>
      <c r="N4" s="14">
        <v>2017</v>
      </c>
    </row>
    <row r="5" spans="1:17" ht="16.5" customHeight="1" x14ac:dyDescent="0.3">
      <c r="B5" s="36"/>
      <c r="C5" s="36"/>
      <c r="D5" s="36"/>
      <c r="L5" t="s">
        <v>3</v>
      </c>
      <c r="N5" s="11" t="s">
        <v>4</v>
      </c>
    </row>
    <row r="8" spans="1:17" ht="19.5" customHeight="1" x14ac:dyDescent="0.3">
      <c r="B8" s="3">
        <f t="array" ref="B8:N8">INDEX(calendrier,,modèlejour)</f>
        <v>42877</v>
      </c>
      <c r="C8" s="7">
        <v>42877</v>
      </c>
      <c r="D8" s="3">
        <v>42878</v>
      </c>
      <c r="E8" s="7">
        <v>42878</v>
      </c>
      <c r="F8" s="3">
        <v>42879</v>
      </c>
      <c r="G8" s="7">
        <v>42879</v>
      </c>
      <c r="H8" s="3">
        <v>42880</v>
      </c>
      <c r="I8" s="1">
        <v>42880</v>
      </c>
      <c r="J8" s="3">
        <v>42881</v>
      </c>
      <c r="K8" s="1">
        <v>42881</v>
      </c>
      <c r="L8" s="3">
        <v>42882</v>
      </c>
      <c r="M8" s="1">
        <v>42882</v>
      </c>
      <c r="N8" s="3">
        <v>42883</v>
      </c>
    </row>
    <row r="9" spans="1:17" ht="19.5" customHeight="1" x14ac:dyDescent="0.3">
      <c r="A9" s="4">
        <f t="array" ref="A9">INDEX(calendrier,ndx+0,modèlejour)</f>
        <v>42884</v>
      </c>
      <c r="B9" s="4">
        <v>22</v>
      </c>
      <c r="C9" s="4">
        <v>25</v>
      </c>
      <c r="D9" s="15">
        <v>23</v>
      </c>
      <c r="E9" s="15">
        <f t="array" ref="E9">INDEX(calendrier,ndx+0,modèlejour)</f>
        <v>42884</v>
      </c>
      <c r="F9" s="15">
        <v>24</v>
      </c>
      <c r="G9" s="15">
        <f t="array" ref="G9">INDEX(calendrier,ndx+0,modèlejour)</f>
        <v>42884</v>
      </c>
      <c r="H9" s="15">
        <v>25</v>
      </c>
      <c r="I9" s="15">
        <v>25</v>
      </c>
      <c r="J9" s="15">
        <v>26</v>
      </c>
      <c r="K9" s="15">
        <f t="array" ref="K9">INDEX(calendrier,ndx+0,modèlejour)</f>
        <v>42884</v>
      </c>
      <c r="L9" s="15">
        <v>27</v>
      </c>
      <c r="M9" s="15">
        <f t="array" ref="M9">INDEX(calendrier,ndx+0,modèlejour)</f>
        <v>42884</v>
      </c>
      <c r="N9" s="15">
        <v>28</v>
      </c>
      <c r="O9" s="16"/>
      <c r="P9" s="16"/>
      <c r="Q9" s="16"/>
    </row>
    <row r="10" spans="1:17" ht="81.75" customHeight="1" x14ac:dyDescent="0.3">
      <c r="B10" s="7"/>
      <c r="C10" s="7"/>
      <c r="D10" s="17"/>
      <c r="E10" s="17"/>
      <c r="F10" s="33" t="s">
        <v>29</v>
      </c>
      <c r="G10" s="17"/>
      <c r="H10" s="17"/>
      <c r="I10" s="18"/>
      <c r="J10" s="33"/>
      <c r="K10" s="18"/>
      <c r="L10" s="33" t="s">
        <v>19</v>
      </c>
      <c r="M10" s="18"/>
      <c r="N10" s="35" t="s">
        <v>14</v>
      </c>
      <c r="O10" s="16"/>
      <c r="P10" s="16"/>
      <c r="Q10" s="16"/>
    </row>
    <row r="11" spans="1:17" ht="24" customHeight="1" x14ac:dyDescent="0.3">
      <c r="B11" s="4">
        <f t="array" ref="B11:N11">INDEX(calendrier,ndx+0,modèlejour)</f>
        <v>42884</v>
      </c>
      <c r="C11" s="6">
        <v>42884</v>
      </c>
      <c r="D11" s="15">
        <v>42885</v>
      </c>
      <c r="E11" s="19">
        <v>42885</v>
      </c>
      <c r="F11" s="20">
        <v>42886</v>
      </c>
      <c r="G11" s="19">
        <v>42886</v>
      </c>
      <c r="H11" s="15">
        <v>42887</v>
      </c>
      <c r="I11" s="21">
        <v>42887</v>
      </c>
      <c r="J11" s="15">
        <v>42888</v>
      </c>
      <c r="K11" s="21">
        <v>42888</v>
      </c>
      <c r="L11" s="15">
        <v>42889</v>
      </c>
      <c r="M11" s="21">
        <v>42889</v>
      </c>
      <c r="N11" s="15">
        <v>42890</v>
      </c>
      <c r="O11" s="16"/>
      <c r="P11" s="16"/>
      <c r="Q11" s="16"/>
    </row>
    <row r="12" spans="1:17" ht="104.25" customHeight="1" x14ac:dyDescent="0.3">
      <c r="B12" s="5"/>
      <c r="C12" s="6"/>
      <c r="D12" s="29" t="s">
        <v>28</v>
      </c>
      <c r="E12" s="19"/>
      <c r="F12" s="34" t="s">
        <v>32</v>
      </c>
      <c r="G12" s="19"/>
      <c r="H12" s="29" t="s">
        <v>18</v>
      </c>
      <c r="I12" s="16"/>
      <c r="J12" s="32" t="s">
        <v>6</v>
      </c>
      <c r="K12" s="16"/>
      <c r="L12" s="23" t="s">
        <v>30</v>
      </c>
      <c r="M12" s="16"/>
      <c r="N12" s="24" t="s">
        <v>12</v>
      </c>
      <c r="O12" s="16"/>
      <c r="P12" s="16"/>
      <c r="Q12" s="16"/>
    </row>
    <row r="13" spans="1:17" ht="24" customHeight="1" x14ac:dyDescent="0.3">
      <c r="B13" s="4">
        <f t="array" ref="B13:N13">INDEX(calendrier,ndx+1,modèlejour)</f>
        <v>42891</v>
      </c>
      <c r="C13" s="6">
        <v>42891</v>
      </c>
      <c r="D13" s="15">
        <v>42892</v>
      </c>
      <c r="E13" s="19">
        <v>42892</v>
      </c>
      <c r="F13" s="15">
        <v>42893</v>
      </c>
      <c r="G13" s="19">
        <v>42893</v>
      </c>
      <c r="H13" s="15">
        <v>42894</v>
      </c>
      <c r="I13" s="21">
        <v>42894</v>
      </c>
      <c r="J13" s="15">
        <v>42895</v>
      </c>
      <c r="K13" s="21">
        <v>42895</v>
      </c>
      <c r="L13" s="15">
        <v>42896</v>
      </c>
      <c r="M13" s="21">
        <v>42896</v>
      </c>
      <c r="N13" s="15">
        <v>42897</v>
      </c>
      <c r="O13" s="16"/>
      <c r="P13" s="16"/>
      <c r="Q13" s="16"/>
    </row>
    <row r="14" spans="1:17" ht="249.75" customHeight="1" x14ac:dyDescent="0.3">
      <c r="B14" s="5"/>
      <c r="C14" s="6"/>
      <c r="D14" s="25" t="s">
        <v>10</v>
      </c>
      <c r="E14" s="19"/>
      <c r="F14" s="31" t="s">
        <v>21</v>
      </c>
      <c r="G14" s="19"/>
      <c r="H14" s="28" t="s">
        <v>16</v>
      </c>
      <c r="I14" s="16"/>
      <c r="J14" s="27" t="s">
        <v>31</v>
      </c>
      <c r="K14" s="16"/>
      <c r="L14" s="27" t="s">
        <v>25</v>
      </c>
      <c r="M14" s="16"/>
      <c r="N14" s="27" t="s">
        <v>11</v>
      </c>
      <c r="O14" s="16"/>
      <c r="P14" s="16"/>
      <c r="Q14" s="16"/>
    </row>
    <row r="15" spans="1:17" ht="24" customHeight="1" x14ac:dyDescent="0.3">
      <c r="B15" s="4">
        <f t="array" ref="B15:N15">INDEX(calendrier,ndx+2,modèlejour)</f>
        <v>42898</v>
      </c>
      <c r="C15" s="6">
        <v>42898</v>
      </c>
      <c r="D15" s="15">
        <v>42899</v>
      </c>
      <c r="E15" s="19">
        <v>42899</v>
      </c>
      <c r="F15" s="15">
        <v>42900</v>
      </c>
      <c r="G15" s="19">
        <v>42900</v>
      </c>
      <c r="H15" s="15">
        <v>42901</v>
      </c>
      <c r="I15" s="21">
        <v>42901</v>
      </c>
      <c r="J15" s="15">
        <v>42902</v>
      </c>
      <c r="K15" s="21">
        <v>42902</v>
      </c>
      <c r="L15" s="15">
        <v>42903</v>
      </c>
      <c r="M15" s="21">
        <v>42903</v>
      </c>
      <c r="N15" s="15">
        <v>42904</v>
      </c>
      <c r="O15" s="16"/>
      <c r="P15" s="16"/>
      <c r="Q15" s="16"/>
    </row>
    <row r="16" spans="1:17" ht="173.25" customHeight="1" x14ac:dyDescent="0.3">
      <c r="B16" s="5"/>
      <c r="C16" s="6"/>
      <c r="D16" s="28" t="s">
        <v>7</v>
      </c>
      <c r="E16" s="19"/>
      <c r="F16" s="29" t="s">
        <v>24</v>
      </c>
      <c r="G16" s="19"/>
      <c r="H16" s="22" t="s">
        <v>9</v>
      </c>
      <c r="I16" s="16"/>
      <c r="J16" s="27" t="s">
        <v>27</v>
      </c>
      <c r="K16" s="16"/>
      <c r="L16" s="30" t="s">
        <v>13</v>
      </c>
      <c r="M16" s="16"/>
      <c r="N16" s="26" t="s">
        <v>8</v>
      </c>
      <c r="O16" s="16"/>
      <c r="P16" s="16"/>
      <c r="Q16" s="16"/>
    </row>
    <row r="17" spans="2:17" ht="24" customHeight="1" x14ac:dyDescent="0.3">
      <c r="B17" s="4">
        <f t="array" ref="B17:N17">INDEX(calendrier,ndx+3,modèlejour)</f>
        <v>42905</v>
      </c>
      <c r="C17" s="6">
        <v>42905</v>
      </c>
      <c r="D17" s="15">
        <v>42906</v>
      </c>
      <c r="E17" s="19">
        <v>42906</v>
      </c>
      <c r="F17" s="15">
        <v>42907</v>
      </c>
      <c r="G17" s="19">
        <v>42907</v>
      </c>
      <c r="H17" s="15">
        <v>42908</v>
      </c>
      <c r="I17" s="21">
        <v>42908</v>
      </c>
      <c r="J17" s="15">
        <v>42909</v>
      </c>
      <c r="K17" s="21">
        <v>42909</v>
      </c>
      <c r="L17" s="15">
        <v>42910</v>
      </c>
      <c r="M17" s="21">
        <v>42910</v>
      </c>
      <c r="N17" s="15">
        <v>42911</v>
      </c>
      <c r="O17" s="16"/>
      <c r="P17" s="16"/>
      <c r="Q17" s="16"/>
    </row>
    <row r="18" spans="2:17" ht="150" customHeight="1" x14ac:dyDescent="0.3">
      <c r="B18" s="5"/>
      <c r="C18" s="6"/>
      <c r="D18" s="29" t="s">
        <v>23</v>
      </c>
      <c r="E18" s="19"/>
      <c r="F18" s="29" t="s">
        <v>17</v>
      </c>
      <c r="G18" s="19"/>
      <c r="H18" s="29" t="s">
        <v>20</v>
      </c>
      <c r="I18" s="16"/>
      <c r="J18" s="32" t="s">
        <v>15</v>
      </c>
      <c r="K18" s="16"/>
      <c r="L18" s="27" t="s">
        <v>26</v>
      </c>
      <c r="M18" s="16"/>
      <c r="N18" s="27" t="s">
        <v>22</v>
      </c>
      <c r="O18" s="16"/>
      <c r="P18" s="16"/>
      <c r="Q18" s="16"/>
    </row>
    <row r="19" spans="2:17" ht="24" customHeight="1" x14ac:dyDescent="0.3">
      <c r="B19" s="4">
        <f t="array" ref="B19:N19">INDEX(calendrier,ndx+4,modèlejour)</f>
        <v>42912</v>
      </c>
      <c r="C19" s="6">
        <v>42912</v>
      </c>
      <c r="D19" s="4">
        <v>42913</v>
      </c>
      <c r="E19" s="6">
        <v>42913</v>
      </c>
      <c r="F19" s="4">
        <v>42914</v>
      </c>
      <c r="G19" s="6">
        <v>42914</v>
      </c>
      <c r="H19" s="4">
        <v>42915</v>
      </c>
      <c r="I19" s="2">
        <v>42915</v>
      </c>
      <c r="J19" s="4">
        <v>42916</v>
      </c>
      <c r="K19" s="2">
        <v>42916</v>
      </c>
      <c r="L19" s="4">
        <v>42917</v>
      </c>
      <c r="M19" s="2">
        <v>42917</v>
      </c>
      <c r="N19" s="4">
        <v>42918</v>
      </c>
    </row>
    <row r="20" spans="2:17" ht="59.25" customHeight="1" x14ac:dyDescent="0.3">
      <c r="B20" s="5"/>
      <c r="C20" s="6"/>
      <c r="D20" s="5"/>
      <c r="E20" s="6"/>
      <c r="F20" s="5"/>
      <c r="G20" s="6"/>
      <c r="H20" s="5"/>
      <c r="J20" s="10"/>
      <c r="L20" s="10"/>
      <c r="N20" s="10"/>
    </row>
    <row r="21" spans="2:17" ht="24" customHeight="1" x14ac:dyDescent="0.3">
      <c r="B21" s="4">
        <f t="array" ref="B21:D21">INDEX(calendrier,ndx+5,modèlejour)</f>
        <v>42919</v>
      </c>
      <c r="C21" s="6">
        <v>42919</v>
      </c>
      <c r="D21" s="4">
        <v>42920</v>
      </c>
      <c r="F21" s="12" t="s">
        <v>0</v>
      </c>
      <c r="H21" s="8"/>
      <c r="J21" s="8"/>
      <c r="L21" s="8"/>
      <c r="N21" s="8"/>
    </row>
    <row r="22" spans="2:17" ht="59.25" customHeight="1" x14ac:dyDescent="0.3">
      <c r="B22" s="6"/>
      <c r="C22" s="6"/>
    </row>
  </sheetData>
  <mergeCells count="2">
    <mergeCell ref="B3:D5"/>
    <mergeCell ref="B2:D2"/>
  </mergeCells>
  <conditionalFormatting sqref="B11:N12">
    <cfRule type="expression" dxfId="6" priority="7">
      <formula>NuméroDuMoisÀAfficher&lt;&gt;MONTH(B11)</formula>
    </cfRule>
  </conditionalFormatting>
  <conditionalFormatting sqref="B13:H14">
    <cfRule type="expression" dxfId="5" priority="6">
      <formula>NuméroDuMoisÀAfficher&lt;&gt;MONTH(B13)</formula>
    </cfRule>
  </conditionalFormatting>
  <conditionalFormatting sqref="B15:H16">
    <cfRule type="expression" dxfId="4" priority="5">
      <formula>NuméroDuMoisÀAfficher&lt;&gt;MONTH(B15)</formula>
    </cfRule>
  </conditionalFormatting>
  <conditionalFormatting sqref="B17:H18">
    <cfRule type="expression" dxfId="3" priority="4">
      <formula>NuméroDuMoisÀAfficher&lt;&gt;MONTH(B17)</formula>
    </cfRule>
  </conditionalFormatting>
  <conditionalFormatting sqref="B19:N20">
    <cfRule type="expression" dxfId="2" priority="3">
      <formula>NuméroDuMoisÀAfficher&lt;&gt;MONTH(B19)</formula>
    </cfRule>
  </conditionalFormatting>
  <conditionalFormatting sqref="B21:N22">
    <cfRule type="expression" dxfId="1" priority="2">
      <formula>NuméroDuMoisÀAfficher&lt;&gt;MONTH(B21)</formula>
    </cfRule>
  </conditionalFormatting>
  <conditionalFormatting sqref="A9:N9">
    <cfRule type="expression" dxfId="0" priority="1">
      <formula>NuméroDuMoisÀAfficher&lt;&gt;MONTH(A9)</formula>
    </cfRule>
  </conditionalFormatting>
  <dataValidations disablePrompts="1" count="2">
    <dataValidation type="list" allowBlank="1" showInputMessage="1" showErrorMessage="1" errorTitle="Désolé..." error="Ce calendrier ne fonctionnera pas correctement si vous ne sélectionnez pas un jour de la semaine dans la liste ou que vous n’en saisissez pas un dans la cellule. " sqref="N5">
      <formula1>"Lundi,Mardi,Mercredi,Jeudi,Vendredi,Samedi,Dimanche"</formula1>
    </dataValidation>
    <dataValidation type="list" allowBlank="1" showInputMessage="1" showErrorMessage="1" errorTitle="Désolé..." error="Ce calendrier ne fonctionnera pas correctement si vous ne sélectionnez pas un mois dans la liste ou que vous n’en saisissez pas un dans la cellule. " sqref="N3">
      <formula1>"Janvier,Février,Mars,Avril,Mai,Juin,Juillet,Août,Septembre,Octobre,Novembre,Décembre"</formula1>
    </dataValidation>
  </dataValidations>
  <printOptions horizontalCentered="1" verticalCentered="1"/>
  <pageMargins left="0.45" right="0.45" top="0.4" bottom="0.5" header="0.3" footer="0.3"/>
  <pageSetup paperSize="9" scale="7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so-contentType ?>
<FormTemplates xmlns="http://schemas.microsoft.com/sharepoint/v3/contenttype/forms">
  <Display>DocumentLibraryForm</Display>
  <Edit>AssetEditForm</Edit>
  <New>DocumentLibraryForm</New>
</FormTemplates>
</file>

<file path=customXml/itemProps1.xml><?xml version="1.0" encoding="utf-8"?>
<ds:datastoreItem xmlns:ds="http://schemas.openxmlformats.org/officeDocument/2006/customXml" ds:itemID="{D1C984EE-DED6-47ED-97EF-1B6CB82D87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4</vt:i4>
      </vt:variant>
    </vt:vector>
  </HeadingPairs>
  <TitlesOfParts>
    <vt:vector size="5" baseType="lpstr">
      <vt:lpstr>Calendrier</vt:lpstr>
      <vt:lpstr>Calendrier!AnnéeÀAfficher</vt:lpstr>
      <vt:lpstr>JourDuDébut</vt:lpstr>
      <vt:lpstr>Calendrier!MoisÀAfficher</vt:lpstr>
      <vt:lpstr>Calendrier!Zone_d_impression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Romain Giorgi</dc:creator>
  <cp:keywords/>
  <cp:lastModifiedBy>Romain Giorgi</cp:lastModifiedBy>
  <cp:lastPrinted>2016-04-06T07:39:51Z</cp:lastPrinted>
  <dcterms:created xsi:type="dcterms:W3CDTF">2016-02-25T08:46:18Z</dcterms:created>
  <dcterms:modified xsi:type="dcterms:W3CDTF">2017-05-04T07:32:10Z</dcterms:modified>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TC040142079991</vt:lpwstr>
  </property>
</Properties>
</file>